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7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G195" i="1" l="1"/>
  <c r="J195" i="1"/>
  <c r="I195" i="1"/>
  <c r="F195" i="1"/>
  <c r="H176" i="1"/>
  <c r="J157" i="1"/>
  <c r="I157" i="1"/>
  <c r="H157" i="1"/>
  <c r="F138" i="1"/>
  <c r="J138" i="1"/>
  <c r="I138" i="1"/>
  <c r="I119" i="1"/>
  <c r="J119" i="1"/>
  <c r="H119" i="1"/>
  <c r="G119" i="1"/>
  <c r="F119" i="1"/>
  <c r="J100" i="1"/>
  <c r="G100" i="1"/>
  <c r="H100" i="1"/>
  <c r="I81" i="1"/>
  <c r="H81" i="1"/>
  <c r="F81" i="1"/>
  <c r="J81" i="1"/>
  <c r="J62" i="1"/>
  <c r="I62" i="1"/>
  <c r="H62" i="1"/>
  <c r="J43" i="1"/>
  <c r="F24" i="1"/>
  <c r="I24" i="1"/>
  <c r="G24" i="1"/>
  <c r="J24" i="1"/>
  <c r="H24" i="1"/>
  <c r="G196" i="1" l="1"/>
  <c r="J196" i="1"/>
  <c r="F196" i="1"/>
  <c r="I196" i="1"/>
  <c r="H196" i="1"/>
</calcChain>
</file>

<file path=xl/sharedStrings.xml><?xml version="1.0" encoding="utf-8"?>
<sst xmlns="http://schemas.openxmlformats.org/spreadsheetml/2006/main" count="328" uniqueCount="95">
  <si>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</si>
  <si>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</si>
  <si>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</si>
  <si>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</si>
  <si>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</si>
  <si>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</si>
  <si>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</si>
  <si>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</si>
  <si>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</si>
  <si>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</si>
  <si>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</si>
  <si>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</si>
  <si>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</si>
  <si>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</si>
  <si>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</si>
  <si>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</si>
  <si>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</si>
  <si>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</si>
  <si>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</si>
  <si>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</si>
  <si>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</si>
  <si>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</si>
  <si>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</si>
  <si>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</si>
  <si>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</si>
  <si>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</si>
  <si>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</si>
  <si>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</si>
  <si>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</si>
  <si>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</si>
  <si>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</si>
  <si>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</si>
  <si>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</si>
  <si>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</si>
  <si>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</si>
  <si>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</si>
  <si>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</si>
  <si>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</si>
  <si>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</si>
  <si>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№10 г. Избербаш РД</t>
  </si>
  <si>
    <t>Директор МКОУ СОШ №10</t>
  </si>
  <si>
    <t>Сулайманов Р.Г.</t>
  </si>
  <si>
    <t>Каша молочная пшеничная</t>
  </si>
  <si>
    <t>Какао с молоком</t>
  </si>
  <si>
    <t>пшеничный</t>
  </si>
  <si>
    <t>Яблоки</t>
  </si>
  <si>
    <t>Бутерброд с маслом</t>
  </si>
  <si>
    <t>Сыр</t>
  </si>
  <si>
    <t>Салат из капусты с горошком</t>
  </si>
  <si>
    <t>Суп фасолевый с овощами</t>
  </si>
  <si>
    <t>Рыба, припущенная с овощами</t>
  </si>
  <si>
    <t>Пюре картофельное</t>
  </si>
  <si>
    <t>Компот из плодов свежих яблок</t>
  </si>
  <si>
    <t>Пшеничный</t>
  </si>
  <si>
    <t>Ржаной</t>
  </si>
  <si>
    <t>Рыба запеченная</t>
  </si>
  <si>
    <t>Каша гречневая рассыпчатая</t>
  </si>
  <si>
    <t>Компот из сухофруктов</t>
  </si>
  <si>
    <t>Суп с изделиями макаронными</t>
  </si>
  <si>
    <t>Гуляш из курицы</t>
  </si>
  <si>
    <t>Каша ячневая с маслом</t>
  </si>
  <si>
    <t>Чай с сахаром</t>
  </si>
  <si>
    <t>Банан</t>
  </si>
  <si>
    <t>Салат из капусты с кукурузой</t>
  </si>
  <si>
    <t>Борщ</t>
  </si>
  <si>
    <t>Котлеты из кур</t>
  </si>
  <si>
    <t>Кисель промышленного производства</t>
  </si>
  <si>
    <t>Каша молочная манная</t>
  </si>
  <si>
    <t>Суп гороховый</t>
  </si>
  <si>
    <t>Тефтели мясные</t>
  </si>
  <si>
    <t>Макаронные изделия отваренные с маслом</t>
  </si>
  <si>
    <t>Сок фруктовый</t>
  </si>
  <si>
    <t>Салат из свеклы с яблоком</t>
  </si>
  <si>
    <t>Гуляш из говядины</t>
  </si>
  <si>
    <t>Суп перловый</t>
  </si>
  <si>
    <t>Плов с говядиной</t>
  </si>
  <si>
    <t>Каша молочная рисовая</t>
  </si>
  <si>
    <t>яйца варенные</t>
  </si>
  <si>
    <t>Суп рисовый</t>
  </si>
  <si>
    <t>Биточки из говядины</t>
  </si>
  <si>
    <t>Помидоры свежие</t>
  </si>
  <si>
    <t>Суп чечевичный с овощами</t>
  </si>
  <si>
    <t>Котлеты из говядины</t>
  </si>
  <si>
    <t>Каша пшеничная рассыпчатая</t>
  </si>
  <si>
    <t>Плов из птицы</t>
  </si>
  <si>
    <t>Щи из капусты свежей с картофелем</t>
  </si>
  <si>
    <t>Огурцы консервированные без уксуса</t>
  </si>
  <si>
    <t>Каша овсяная молочная</t>
  </si>
  <si>
    <t>Кофейный напиток</t>
  </si>
  <si>
    <t>Запеканка творожная со сметаной</t>
  </si>
  <si>
    <t>Яйца варенные</t>
  </si>
  <si>
    <t>Печенье</t>
  </si>
  <si>
    <t>Рассольник</t>
  </si>
  <si>
    <t>Котлеты или биточки рыбные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</si>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</sst>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172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</v>
      </c>
      <c r="H8" s="43">
        <v>5</v>
      </c>
      <c r="I8" s="43">
        <v>18</v>
      </c>
      <c r="J8" s="43">
        <v>397</v>
      </c>
      <c r="K8" s="44">
        <v>123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</v>
      </c>
      <c r="H9" s="43"/>
      <c r="I9" s="43">
        <v>14</v>
      </c>
      <c r="J9" s="43">
        <v>80</v>
      </c>
      <c r="K9" s="44">
        <v>1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0.3</v>
      </c>
      <c r="I10" s="43">
        <v>10</v>
      </c>
      <c r="J10" s="43">
        <v>41</v>
      </c>
      <c r="K10" s="44">
        <v>368</v>
      </c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30</v>
      </c>
      <c r="G11" s="43">
        <v>2</v>
      </c>
      <c r="H11" s="43">
        <v>3</v>
      </c>
      <c r="I11" s="43">
        <v>12</v>
      </c>
      <c r="J11" s="43">
        <v>99</v>
      </c>
      <c r="K11" s="44">
        <v>3</v>
      </c>
      <c r="L11" s="43"/>
    </row>
    <row r="12" spans="1:12" ht="15" x14ac:dyDescent="0.25">
      <c r="A12" s="23"/>
      <c r="B12" s="15"/>
      <c r="C12" s="11"/>
      <c r="D12" s="6"/>
      <c r="E12" s="42" t="s">
        <v>47</v>
      </c>
      <c r="F12" s="43">
        <v>20</v>
      </c>
      <c r="G12" s="43">
        <v>4</v>
      </c>
      <c r="H12" s="43">
        <v>4</v>
      </c>
      <c r="I12" s="43"/>
      <c r="J12" s="43">
        <v>71</v>
      </c>
      <c r="K12" s="44">
        <v>15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18.399999999999999</v>
      </c>
      <c r="H13" s="19">
        <f t="shared" si="0"/>
        <v>20.3</v>
      </c>
      <c r="I13" s="19">
        <f t="shared" si="0"/>
        <v>83</v>
      </c>
      <c r="J13" s="19">
        <f t="shared" si="0"/>
        <v>908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3</v>
      </c>
      <c r="H15" s="43">
        <v>7</v>
      </c>
      <c r="I15" s="43">
        <v>11</v>
      </c>
      <c r="J15" s="43">
        <v>160</v>
      </c>
      <c r="K15" s="44">
        <v>140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59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56</v>
      </c>
      <c r="F17" s="43">
        <v>150</v>
      </c>
      <c r="G17" s="43">
        <v>8</v>
      </c>
      <c r="H17" s="43">
        <v>8</v>
      </c>
      <c r="I17" s="43">
        <v>34</v>
      </c>
      <c r="J17" s="43">
        <v>166</v>
      </c>
      <c r="K17" s="44">
        <v>168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0.4</v>
      </c>
      <c r="H18" s="43">
        <v>0.3</v>
      </c>
      <c r="I18" s="43">
        <v>10</v>
      </c>
      <c r="J18" s="43">
        <v>82</v>
      </c>
      <c r="K18" s="44">
        <v>376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>
        <v>30</v>
      </c>
      <c r="G19" s="43">
        <v>2</v>
      </c>
      <c r="H19" s="43"/>
      <c r="I19" s="43">
        <v>14</v>
      </c>
      <c r="J19" s="43">
        <v>52</v>
      </c>
      <c r="K19" s="44">
        <v>1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>
        <v>20</v>
      </c>
      <c r="G20" s="43">
        <v>1</v>
      </c>
      <c r="H20" s="43"/>
      <c r="I20" s="43">
        <v>7</v>
      </c>
      <c r="J20" s="43">
        <v>52</v>
      </c>
      <c r="K20" s="44">
        <v>2</v>
      </c>
      <c r="L20" s="43"/>
    </row>
    <row r="21" spans="1:12" ht="15" x14ac:dyDescent="0.25">
      <c r="A21" s="23"/>
      <c r="B21" s="15"/>
      <c r="C21" s="11"/>
      <c r="D21" s="6"/>
      <c r="E21" s="42" t="s">
        <v>45</v>
      </c>
      <c r="F21" s="43">
        <v>100</v>
      </c>
      <c r="G21" s="43">
        <v>0.4</v>
      </c>
      <c r="H21" s="43">
        <v>0.3</v>
      </c>
      <c r="I21" s="43">
        <v>10</v>
      </c>
      <c r="J21" s="43">
        <v>41</v>
      </c>
      <c r="K21" s="44">
        <v>368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28.799999999999997</v>
      </c>
      <c r="H23" s="19">
        <f t="shared" si="2"/>
        <v>32.599999999999994</v>
      </c>
      <c r="I23" s="19">
        <f t="shared" si="2"/>
        <v>93</v>
      </c>
      <c r="J23" s="19">
        <f t="shared" si="2"/>
        <v>721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1420</v>
      </c>
      <c r="G24" s="32">
        <f t="shared" ref="G24:J24" si="4">G13+G23</f>
        <v>47.199999999999996</v>
      </c>
      <c r="H24" s="32">
        <f t="shared" si="4"/>
        <v>52.899999999999991</v>
      </c>
      <c r="I24" s="32">
        <f t="shared" si="4"/>
        <v>176</v>
      </c>
      <c r="J24" s="32">
        <f t="shared" si="4"/>
        <v>1629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90</v>
      </c>
      <c r="G25" s="40">
        <v>18</v>
      </c>
      <c r="H25" s="40">
        <v>5</v>
      </c>
      <c r="I25" s="40">
        <v>4</v>
      </c>
      <c r="J25" s="40">
        <v>200</v>
      </c>
      <c r="K25" s="41">
        <v>244</v>
      </c>
      <c r="L25" s="40"/>
    </row>
    <row r="26" spans="1:12" ht="15" x14ac:dyDescent="0.25">
      <c r="A26" s="14"/>
      <c r="B26" s="15"/>
      <c r="C26" s="11"/>
      <c r="D26" s="6"/>
      <c r="E26" s="42" t="s">
        <v>56</v>
      </c>
      <c r="F26" s="43">
        <v>150</v>
      </c>
      <c r="G26" s="43">
        <v>8</v>
      </c>
      <c r="H26" s="43">
        <v>8</v>
      </c>
      <c r="I26" s="43">
        <v>34</v>
      </c>
      <c r="J26" s="43">
        <v>166</v>
      </c>
      <c r="K26" s="44">
        <v>168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0.4</v>
      </c>
      <c r="H27" s="43">
        <v>0.3</v>
      </c>
      <c r="I27" s="43">
        <v>10</v>
      </c>
      <c r="J27" s="43">
        <v>82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30</v>
      </c>
      <c r="G28" s="43">
        <v>2</v>
      </c>
      <c r="H28" s="43"/>
      <c r="I28" s="43">
        <v>14</v>
      </c>
      <c r="J28" s="43">
        <v>80</v>
      </c>
      <c r="K28" s="44">
        <v>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60</v>
      </c>
      <c r="G29" s="43">
        <v>1</v>
      </c>
      <c r="H29" s="43">
        <v>5</v>
      </c>
      <c r="I29" s="43">
        <v>5</v>
      </c>
      <c r="J29" s="43">
        <v>52</v>
      </c>
      <c r="K29" s="44">
        <v>20</v>
      </c>
      <c r="L29" s="43"/>
    </row>
    <row r="30" spans="1:12" ht="15" x14ac:dyDescent="0.25">
      <c r="A30" s="14"/>
      <c r="B30" s="15"/>
      <c r="C30" s="11"/>
      <c r="D30" s="6" t="s">
        <v>32</v>
      </c>
      <c r="E30" s="42" t="s">
        <v>54</v>
      </c>
      <c r="F30" s="43">
        <v>20</v>
      </c>
      <c r="G30" s="43">
        <v>1</v>
      </c>
      <c r="H30" s="43"/>
      <c r="I30" s="43">
        <v>7</v>
      </c>
      <c r="J30" s="43">
        <v>52</v>
      </c>
      <c r="K30" s="44">
        <v>2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30.4</v>
      </c>
      <c r="H32" s="19">
        <f t="shared" ref="H32" si="7">SUM(H25:H31)</f>
        <v>18.3</v>
      </c>
      <c r="I32" s="19">
        <f t="shared" ref="I32" si="8">SUM(I25:I31)</f>
        <v>74</v>
      </c>
      <c r="J32" s="19">
        <f t="shared" ref="J32:L32" si="9">SUM(J25:J31)</f>
        <v>632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1</v>
      </c>
      <c r="H33" s="43">
        <v>5</v>
      </c>
      <c r="I33" s="43">
        <v>5</v>
      </c>
      <c r="J33" s="43">
        <v>52</v>
      </c>
      <c r="K33" s="44">
        <v>20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2</v>
      </c>
      <c r="H34" s="43">
        <v>3</v>
      </c>
      <c r="I34" s="43">
        <v>5</v>
      </c>
      <c r="J34" s="43">
        <v>135</v>
      </c>
      <c r="K34" s="44">
        <v>39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90</v>
      </c>
      <c r="G35" s="43">
        <v>18</v>
      </c>
      <c r="H35" s="43">
        <v>5</v>
      </c>
      <c r="I35" s="43">
        <v>4</v>
      </c>
      <c r="J35" s="43">
        <v>200</v>
      </c>
      <c r="K35" s="44">
        <v>244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</v>
      </c>
      <c r="H36" s="43">
        <v>13</v>
      </c>
      <c r="I36" s="43">
        <v>30</v>
      </c>
      <c r="J36" s="43">
        <v>182</v>
      </c>
      <c r="K36" s="44">
        <v>321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0.4</v>
      </c>
      <c r="H37" s="43">
        <v>0.3</v>
      </c>
      <c r="I37" s="43">
        <v>12</v>
      </c>
      <c r="J37" s="43">
        <v>35</v>
      </c>
      <c r="K37" s="44">
        <v>372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53</v>
      </c>
      <c r="F38" s="43">
        <v>30</v>
      </c>
      <c r="G38" s="43">
        <v>2</v>
      </c>
      <c r="H38" s="43"/>
      <c r="I38" s="43">
        <v>14</v>
      </c>
      <c r="J38" s="43">
        <v>52</v>
      </c>
      <c r="K38" s="44">
        <v>1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>
        <v>20</v>
      </c>
      <c r="G39" s="43">
        <v>1</v>
      </c>
      <c r="H39" s="43"/>
      <c r="I39" s="43">
        <v>7</v>
      </c>
      <c r="J39" s="43">
        <v>52</v>
      </c>
      <c r="K39" s="44">
        <v>2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29.4</v>
      </c>
      <c r="H42" s="19">
        <f t="shared" ref="H42" si="11">SUM(H33:H41)</f>
        <v>26.3</v>
      </c>
      <c r="I42" s="19">
        <f t="shared" ref="I42" si="12">SUM(I33:I41)</f>
        <v>77</v>
      </c>
      <c r="J42" s="19">
        <f t="shared" ref="J42:L42" si="13">SUM(J33:J41)</f>
        <v>708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1350</v>
      </c>
      <c r="G43" s="32">
        <f t="shared" ref="G43" si="14">G32+G42</f>
        <v>59.8</v>
      </c>
      <c r="H43" s="32">
        <f t="shared" ref="H43" si="15">H32+H42</f>
        <v>44.6</v>
      </c>
      <c r="I43" s="32">
        <f t="shared" ref="I43" si="16">I32+I42</f>
        <v>151</v>
      </c>
      <c r="J43" s="32">
        <f t="shared" ref="J43:L43" si="17">J32+J42</f>
        <v>1340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168</v>
      </c>
      <c r="L44" s="40"/>
    </row>
    <row r="45" spans="1:12" ht="15" x14ac:dyDescent="0.25">
      <c r="A45" s="23"/>
      <c r="B45" s="15"/>
      <c r="C45" s="11"/>
      <c r="D45" s="6"/>
      <c r="E45" s="42" t="s">
        <v>59</v>
      </c>
      <c r="F45" s="43">
        <v>90</v>
      </c>
      <c r="G45" s="43">
        <v>14</v>
      </c>
      <c r="H45" s="43">
        <v>17</v>
      </c>
      <c r="I45" s="43">
        <v>7</v>
      </c>
      <c r="J45" s="43">
        <v>168</v>
      </c>
      <c r="K45" s="44">
        <v>56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/>
      <c r="H46" s="43"/>
      <c r="I46" s="43">
        <v>10</v>
      </c>
      <c r="J46" s="43">
        <v>43</v>
      </c>
      <c r="K46" s="44">
        <v>391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2</v>
      </c>
      <c r="H47" s="43"/>
      <c r="I47" s="43">
        <v>14</v>
      </c>
      <c r="J47" s="43">
        <v>80</v>
      </c>
      <c r="K47" s="44">
        <v>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100</v>
      </c>
      <c r="G48" s="43">
        <v>0.4</v>
      </c>
      <c r="H48" s="43">
        <v>0.3</v>
      </c>
      <c r="I48" s="43">
        <v>10</v>
      </c>
      <c r="J48" s="43">
        <v>41</v>
      </c>
      <c r="K48" s="44">
        <v>368</v>
      </c>
      <c r="L48" s="43"/>
    </row>
    <row r="49" spans="1:12" ht="15" x14ac:dyDescent="0.25">
      <c r="A49" s="23"/>
      <c r="B49" s="15"/>
      <c r="C49" s="11"/>
      <c r="D49" s="6"/>
      <c r="E49" s="42" t="s">
        <v>63</v>
      </c>
      <c r="F49" s="43">
        <v>60</v>
      </c>
      <c r="G49" s="43">
        <v>1</v>
      </c>
      <c r="H49" s="43">
        <v>5</v>
      </c>
      <c r="I49" s="43">
        <v>5</v>
      </c>
      <c r="J49" s="43">
        <v>52</v>
      </c>
      <c r="K49" s="44">
        <v>20.010000000000002</v>
      </c>
      <c r="L49" s="43"/>
    </row>
    <row r="50" spans="1:12" ht="15" x14ac:dyDescent="0.25">
      <c r="A50" s="23"/>
      <c r="B50" s="15"/>
      <c r="C50" s="11"/>
      <c r="D50" s="6" t="s">
        <v>32</v>
      </c>
      <c r="E50" s="42" t="s">
        <v>54</v>
      </c>
      <c r="F50" s="43">
        <v>20</v>
      </c>
      <c r="G50" s="43">
        <v>1</v>
      </c>
      <c r="H50" s="43"/>
      <c r="I50" s="43">
        <v>7</v>
      </c>
      <c r="J50" s="43">
        <v>52</v>
      </c>
      <c r="K50" s="44">
        <v>2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26.4</v>
      </c>
      <c r="H51" s="19">
        <f t="shared" ref="H51" si="19">SUM(H44:H50)</f>
        <v>32.299999999999997</v>
      </c>
      <c r="I51" s="19">
        <f t="shared" ref="I51" si="20">SUM(I44:I50)</f>
        <v>93</v>
      </c>
      <c r="J51" s="19">
        <f t="shared" ref="J51:L51" si="21">SUM(J44:J50)</f>
        <v>676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2</v>
      </c>
      <c r="H53" s="43">
        <v>4</v>
      </c>
      <c r="I53" s="43">
        <v>12</v>
      </c>
      <c r="J53" s="43">
        <v>110</v>
      </c>
      <c r="K53" s="44">
        <v>2001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19</v>
      </c>
      <c r="H54" s="43">
        <v>19</v>
      </c>
      <c r="I54" s="43">
        <v>15</v>
      </c>
      <c r="J54" s="43">
        <v>140</v>
      </c>
      <c r="K54" s="44">
        <v>283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8</v>
      </c>
      <c r="H55" s="43">
        <v>8</v>
      </c>
      <c r="I55" s="43">
        <v>34</v>
      </c>
      <c r="J55" s="43">
        <v>166</v>
      </c>
      <c r="K55" s="44">
        <v>168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66</v>
      </c>
      <c r="F56" s="43">
        <v>200</v>
      </c>
      <c r="G56" s="43"/>
      <c r="H56" s="43"/>
      <c r="I56" s="43">
        <v>24</v>
      </c>
      <c r="J56" s="43">
        <v>103</v>
      </c>
      <c r="K56" s="44">
        <v>376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53</v>
      </c>
      <c r="F57" s="43">
        <v>30</v>
      </c>
      <c r="G57" s="43">
        <v>2</v>
      </c>
      <c r="H57" s="43"/>
      <c r="I57" s="43">
        <v>14</v>
      </c>
      <c r="J57" s="43">
        <v>80</v>
      </c>
      <c r="K57" s="44">
        <v>1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62</v>
      </c>
      <c r="F59" s="43">
        <v>100</v>
      </c>
      <c r="G59" s="43">
        <v>0.4</v>
      </c>
      <c r="H59" s="43">
        <v>0.3</v>
      </c>
      <c r="I59" s="43">
        <v>10</v>
      </c>
      <c r="J59" s="43">
        <v>41</v>
      </c>
      <c r="K59" s="44">
        <v>368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31.4</v>
      </c>
      <c r="H61" s="19">
        <f t="shared" ref="H61" si="23">SUM(H52:H60)</f>
        <v>31.3</v>
      </c>
      <c r="I61" s="19">
        <f t="shared" ref="I61" si="24">SUM(I52:I60)</f>
        <v>109</v>
      </c>
      <c r="J61" s="19">
        <f t="shared" ref="J61:L61" si="25">SUM(J52:J60)</f>
        <v>640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1520</v>
      </c>
      <c r="G62" s="32">
        <f t="shared" ref="G62" si="26">G51+G61</f>
        <v>57.8</v>
      </c>
      <c r="H62" s="32">
        <f t="shared" ref="H62" si="27">H51+H61</f>
        <v>63.599999999999994</v>
      </c>
      <c r="I62" s="32">
        <f t="shared" ref="I62" si="28">I51+I61</f>
        <v>202</v>
      </c>
      <c r="J62" s="32">
        <f t="shared" ref="J62:L62" si="29">J51+J61</f>
        <v>1316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200</v>
      </c>
      <c r="G63" s="40">
        <v>6</v>
      </c>
      <c r="H63" s="40">
        <v>8</v>
      </c>
      <c r="I63" s="40">
        <v>26</v>
      </c>
      <c r="J63" s="40">
        <v>195</v>
      </c>
      <c r="K63" s="41">
        <v>88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4</v>
      </c>
      <c r="H65" s="43">
        <v>5</v>
      </c>
      <c r="I65" s="43">
        <v>18</v>
      </c>
      <c r="J65" s="43">
        <v>123</v>
      </c>
      <c r="K65" s="44">
        <v>397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53</v>
      </c>
      <c r="F66" s="43">
        <v>30</v>
      </c>
      <c r="G66" s="43">
        <v>2</v>
      </c>
      <c r="H66" s="43"/>
      <c r="I66" s="43">
        <v>14</v>
      </c>
      <c r="J66" s="43">
        <v>80</v>
      </c>
      <c r="K66" s="44">
        <v>1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0.4</v>
      </c>
      <c r="H67" s="43">
        <v>0.3</v>
      </c>
      <c r="I67" s="43">
        <v>10</v>
      </c>
      <c r="J67" s="43">
        <v>41</v>
      </c>
      <c r="K67" s="44">
        <v>368</v>
      </c>
      <c r="L67" s="43"/>
    </row>
    <row r="68" spans="1:12" ht="15" x14ac:dyDescent="0.25">
      <c r="A68" s="23"/>
      <c r="B68" s="15"/>
      <c r="C68" s="11"/>
      <c r="D68" s="6"/>
      <c r="E68" s="42" t="s">
        <v>46</v>
      </c>
      <c r="F68" s="43">
        <v>30</v>
      </c>
      <c r="G68" s="43">
        <v>2</v>
      </c>
      <c r="H68" s="43">
        <v>3</v>
      </c>
      <c r="I68" s="43">
        <v>12</v>
      </c>
      <c r="J68" s="43">
        <v>99</v>
      </c>
      <c r="K68" s="44">
        <v>3</v>
      </c>
      <c r="L68" s="43"/>
    </row>
    <row r="69" spans="1:12" ht="15" x14ac:dyDescent="0.25">
      <c r="A69" s="23"/>
      <c r="B69" s="15"/>
      <c r="C69" s="11"/>
      <c r="D69" s="6"/>
      <c r="E69" s="42" t="s">
        <v>47</v>
      </c>
      <c r="F69" s="43">
        <v>20</v>
      </c>
      <c r="G69" s="43">
        <v>4</v>
      </c>
      <c r="H69" s="43">
        <v>4</v>
      </c>
      <c r="I69" s="43"/>
      <c r="J69" s="43">
        <v>71</v>
      </c>
      <c r="K69" s="44">
        <v>15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18.399999999999999</v>
      </c>
      <c r="H70" s="19">
        <f t="shared" ref="H70" si="31">SUM(H63:H69)</f>
        <v>20.3</v>
      </c>
      <c r="I70" s="19">
        <f t="shared" ref="I70" si="32">SUM(I63:I69)</f>
        <v>80</v>
      </c>
      <c r="J70" s="19">
        <f t="shared" ref="J70:L70" si="33">SUM(J63:J69)</f>
        <v>609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>
        <v>3</v>
      </c>
      <c r="H71" s="43">
        <v>4</v>
      </c>
      <c r="I71" s="43">
        <v>8</v>
      </c>
      <c r="J71" s="43">
        <v>85</v>
      </c>
      <c r="K71" s="44">
        <v>1034.02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8</v>
      </c>
      <c r="H72" s="43">
        <v>2</v>
      </c>
      <c r="I72" s="43">
        <v>23</v>
      </c>
      <c r="J72" s="43">
        <v>140</v>
      </c>
      <c r="K72" s="44">
        <v>214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90</v>
      </c>
      <c r="G73" s="43">
        <v>6</v>
      </c>
      <c r="H73" s="43">
        <v>6</v>
      </c>
      <c r="I73" s="43">
        <v>5</v>
      </c>
      <c r="J73" s="43">
        <v>180</v>
      </c>
      <c r="K73" s="44">
        <v>286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5</v>
      </c>
      <c r="H74" s="43">
        <v>9</v>
      </c>
      <c r="I74" s="43">
        <v>30</v>
      </c>
      <c r="J74" s="43">
        <v>190</v>
      </c>
      <c r="K74" s="44">
        <v>204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1</v>
      </c>
      <c r="H75" s="43">
        <v>0.2</v>
      </c>
      <c r="I75" s="43">
        <v>25</v>
      </c>
      <c r="J75" s="43">
        <v>110</v>
      </c>
      <c r="K75" s="44">
        <v>399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53</v>
      </c>
      <c r="F76" s="43">
        <v>30</v>
      </c>
      <c r="G76" s="43">
        <v>2</v>
      </c>
      <c r="H76" s="43"/>
      <c r="I76" s="43">
        <v>14</v>
      </c>
      <c r="J76" s="43">
        <v>52</v>
      </c>
      <c r="K76" s="44">
        <v>1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>
        <v>20</v>
      </c>
      <c r="G77" s="43">
        <v>1</v>
      </c>
      <c r="H77" s="43"/>
      <c r="I77" s="43">
        <v>7</v>
      </c>
      <c r="J77" s="43">
        <v>52</v>
      </c>
      <c r="K77" s="44">
        <v>2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26</v>
      </c>
      <c r="H80" s="19">
        <f t="shared" ref="H80" si="35">SUM(H71:H79)</f>
        <v>21.2</v>
      </c>
      <c r="I80" s="19">
        <f t="shared" ref="I80" si="36">SUM(I71:I79)</f>
        <v>112</v>
      </c>
      <c r="J80" s="19">
        <f t="shared" ref="J80:L80" si="37">SUM(J71:J79)</f>
        <v>809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1380</v>
      </c>
      <c r="G81" s="32">
        <f t="shared" ref="G81" si="38">G70+G80</f>
        <v>44.4</v>
      </c>
      <c r="H81" s="32">
        <f t="shared" ref="H81" si="39">H70+H80</f>
        <v>41.5</v>
      </c>
      <c r="I81" s="32">
        <f t="shared" ref="I81" si="40">I70+I80</f>
        <v>192</v>
      </c>
      <c r="J81" s="32">
        <f t="shared" ref="J81:L81" si="41">J70+J80</f>
        <v>1418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90</v>
      </c>
      <c r="G82" s="40">
        <v>12</v>
      </c>
      <c r="H82" s="40">
        <v>9</v>
      </c>
      <c r="I82" s="40">
        <v>7</v>
      </c>
      <c r="J82" s="40">
        <v>162</v>
      </c>
      <c r="K82" s="41">
        <v>277</v>
      </c>
      <c r="L82" s="40"/>
    </row>
    <row r="83" spans="1:12" ht="15" x14ac:dyDescent="0.25">
      <c r="A83" s="23"/>
      <c r="B83" s="15"/>
      <c r="C83" s="11"/>
      <c r="D83" s="6"/>
      <c r="E83" s="42" t="s">
        <v>70</v>
      </c>
      <c r="F83" s="43">
        <v>150</v>
      </c>
      <c r="G83" s="43">
        <v>5</v>
      </c>
      <c r="H83" s="43">
        <v>9</v>
      </c>
      <c r="I83" s="43">
        <v>30</v>
      </c>
      <c r="J83" s="43">
        <v>190</v>
      </c>
      <c r="K83" s="44">
        <v>204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0.4</v>
      </c>
      <c r="H84" s="43">
        <v>0.3</v>
      </c>
      <c r="I84" s="43">
        <v>10</v>
      </c>
      <c r="J84" s="43">
        <v>82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>
        <v>30</v>
      </c>
      <c r="G85" s="43">
        <v>2</v>
      </c>
      <c r="H85" s="43"/>
      <c r="I85" s="43">
        <v>14</v>
      </c>
      <c r="J85" s="43">
        <v>52</v>
      </c>
      <c r="K85" s="44">
        <v>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32</v>
      </c>
      <c r="E87" s="42" t="s">
        <v>54</v>
      </c>
      <c r="F87" s="43">
        <v>20</v>
      </c>
      <c r="G87" s="43">
        <v>1</v>
      </c>
      <c r="H87" s="43"/>
      <c r="I87" s="43">
        <v>7</v>
      </c>
      <c r="J87" s="43">
        <v>52</v>
      </c>
      <c r="K87" s="44">
        <v>2</v>
      </c>
      <c r="L87" s="43"/>
    </row>
    <row r="88" spans="1:12" ht="15" x14ac:dyDescent="0.25">
      <c r="A88" s="23"/>
      <c r="B88" s="15"/>
      <c r="C88" s="11"/>
      <c r="D88" s="6"/>
      <c r="E88" s="42" t="s">
        <v>63</v>
      </c>
      <c r="F88" s="43">
        <v>60</v>
      </c>
      <c r="G88" s="43">
        <v>1</v>
      </c>
      <c r="H88" s="43">
        <v>5</v>
      </c>
      <c r="I88" s="43">
        <v>5</v>
      </c>
      <c r="J88" s="43">
        <v>52</v>
      </c>
      <c r="K88" s="44">
        <v>20.010000000000002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21.4</v>
      </c>
      <c r="H89" s="19">
        <f t="shared" ref="H89" si="43">SUM(H82:H88)</f>
        <v>23.3</v>
      </c>
      <c r="I89" s="19">
        <f t="shared" ref="I89" si="44">SUM(I82:I88)</f>
        <v>73</v>
      </c>
      <c r="J89" s="19">
        <f t="shared" ref="J89:L89" si="45">SUM(J82:J88)</f>
        <v>590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60</v>
      </c>
      <c r="G90" s="43">
        <v>1</v>
      </c>
      <c r="H90" s="43">
        <v>5</v>
      </c>
      <c r="I90" s="43">
        <v>5</v>
      </c>
      <c r="J90" s="43">
        <v>52</v>
      </c>
      <c r="K90" s="44">
        <v>20.010000000000002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250</v>
      </c>
      <c r="G91" s="43">
        <v>2</v>
      </c>
      <c r="H91" s="43">
        <v>5</v>
      </c>
      <c r="I91" s="43">
        <v>10</v>
      </c>
      <c r="J91" s="43">
        <v>121</v>
      </c>
      <c r="K91" s="44">
        <v>73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75</v>
      </c>
      <c r="F92" s="43">
        <v>180</v>
      </c>
      <c r="G92" s="43">
        <v>2</v>
      </c>
      <c r="H92" s="43">
        <v>4</v>
      </c>
      <c r="I92" s="43">
        <v>19</v>
      </c>
      <c r="J92" s="43">
        <v>377</v>
      </c>
      <c r="K92" s="44">
        <v>59.01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0.4</v>
      </c>
      <c r="H94" s="43">
        <v>0.3</v>
      </c>
      <c r="I94" s="43">
        <v>10</v>
      </c>
      <c r="J94" s="43">
        <v>82</v>
      </c>
      <c r="K94" s="44">
        <v>376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53</v>
      </c>
      <c r="F95" s="43">
        <v>30</v>
      </c>
      <c r="G95" s="43">
        <v>2</v>
      </c>
      <c r="H95" s="43"/>
      <c r="I95" s="43">
        <v>14</v>
      </c>
      <c r="J95" s="43">
        <v>52</v>
      </c>
      <c r="K95" s="44">
        <v>1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>
        <v>20</v>
      </c>
      <c r="G96" s="43">
        <v>1</v>
      </c>
      <c r="H96" s="43"/>
      <c r="I96" s="43">
        <v>7</v>
      </c>
      <c r="J96" s="43">
        <v>52</v>
      </c>
      <c r="K96" s="44">
        <v>2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8.4</v>
      </c>
      <c r="H99" s="19">
        <f t="shared" ref="H99" si="47">SUM(H90:H98)</f>
        <v>14.3</v>
      </c>
      <c r="I99" s="19">
        <f t="shared" ref="I99" si="48">SUM(I90:I98)</f>
        <v>65</v>
      </c>
      <c r="J99" s="19">
        <f t="shared" ref="J99:L99" si="49">SUM(J90:J98)</f>
        <v>736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1290</v>
      </c>
      <c r="G100" s="32">
        <f t="shared" ref="G100" si="50">G89+G99</f>
        <v>29.799999999999997</v>
      </c>
      <c r="H100" s="32">
        <f t="shared" ref="H100" si="51">H89+H99</f>
        <v>37.6</v>
      </c>
      <c r="I100" s="32">
        <f t="shared" ref="I100" si="52">I89+I99</f>
        <v>138</v>
      </c>
      <c r="J100" s="32">
        <f t="shared" ref="J100:L100" si="53">J89+J99</f>
        <v>1326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9</v>
      </c>
      <c r="H101" s="40">
        <v>11</v>
      </c>
      <c r="I101" s="40">
        <v>43</v>
      </c>
      <c r="J101" s="40">
        <v>227</v>
      </c>
      <c r="K101" s="41">
        <v>177</v>
      </c>
      <c r="L101" s="40"/>
    </row>
    <row r="102" spans="1:12" ht="15" x14ac:dyDescent="0.25">
      <c r="A102" s="23"/>
      <c r="B102" s="15"/>
      <c r="C102" s="11"/>
      <c r="D102" s="6"/>
      <c r="E102" s="42" t="s">
        <v>77</v>
      </c>
      <c r="F102" s="43">
        <v>40</v>
      </c>
      <c r="G102" s="43">
        <v>5</v>
      </c>
      <c r="H102" s="43">
        <v>5</v>
      </c>
      <c r="I102" s="43"/>
      <c r="J102" s="43">
        <v>63</v>
      </c>
      <c r="K102" s="44">
        <v>213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397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53</v>
      </c>
      <c r="F104" s="43">
        <v>30</v>
      </c>
      <c r="G104" s="43">
        <v>2</v>
      </c>
      <c r="H104" s="43"/>
      <c r="I104" s="43">
        <v>14</v>
      </c>
      <c r="J104" s="43">
        <v>52</v>
      </c>
      <c r="K104" s="44">
        <v>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0.4</v>
      </c>
      <c r="H105" s="43">
        <v>0.3</v>
      </c>
      <c r="I105" s="43">
        <v>10</v>
      </c>
      <c r="J105" s="43">
        <v>41</v>
      </c>
      <c r="K105" s="44">
        <v>368</v>
      </c>
      <c r="L105" s="43"/>
    </row>
    <row r="106" spans="1:12" ht="15" x14ac:dyDescent="0.25">
      <c r="A106" s="23"/>
      <c r="B106" s="15"/>
      <c r="C106" s="11"/>
      <c r="D106" s="6"/>
      <c r="E106" s="42" t="s">
        <v>46</v>
      </c>
      <c r="F106" s="43">
        <v>30</v>
      </c>
      <c r="G106" s="43">
        <v>2</v>
      </c>
      <c r="H106" s="43">
        <v>3</v>
      </c>
      <c r="I106" s="43">
        <v>12</v>
      </c>
      <c r="J106" s="43">
        <v>99</v>
      </c>
      <c r="K106" s="44">
        <v>3</v>
      </c>
      <c r="L106" s="43"/>
    </row>
    <row r="107" spans="1:12" ht="15" x14ac:dyDescent="0.25">
      <c r="A107" s="23"/>
      <c r="B107" s="15"/>
      <c r="C107" s="11"/>
      <c r="D107" s="6" t="s">
        <v>32</v>
      </c>
      <c r="E107" s="42" t="s">
        <v>54</v>
      </c>
      <c r="F107" s="43">
        <v>20</v>
      </c>
      <c r="G107" s="43">
        <v>1</v>
      </c>
      <c r="H107" s="43"/>
      <c r="I107" s="43">
        <v>7</v>
      </c>
      <c r="J107" s="43">
        <v>52</v>
      </c>
      <c r="K107" s="44">
        <v>2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23.4</v>
      </c>
      <c r="H108" s="19">
        <f t="shared" si="54"/>
        <v>24.3</v>
      </c>
      <c r="I108" s="19">
        <f t="shared" si="54"/>
        <v>104</v>
      </c>
      <c r="J108" s="19">
        <f t="shared" si="54"/>
        <v>657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78</v>
      </c>
      <c r="F110" s="43">
        <v>250</v>
      </c>
      <c r="G110" s="43">
        <v>5</v>
      </c>
      <c r="H110" s="43">
        <v>7</v>
      </c>
      <c r="I110" s="43">
        <v>12</v>
      </c>
      <c r="J110" s="43">
        <v>140</v>
      </c>
      <c r="K110" s="44">
        <v>52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59</v>
      </c>
      <c r="F111" s="43">
        <v>200</v>
      </c>
      <c r="G111" s="43">
        <v>32</v>
      </c>
      <c r="H111" s="43">
        <v>38</v>
      </c>
      <c r="I111" s="43">
        <v>16</v>
      </c>
      <c r="J111" s="43">
        <v>373</v>
      </c>
      <c r="K111" s="44">
        <v>56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0.4</v>
      </c>
      <c r="H113" s="43">
        <v>0.3</v>
      </c>
      <c r="I113" s="43">
        <v>10</v>
      </c>
      <c r="J113" s="43">
        <v>82</v>
      </c>
      <c r="K113" s="44">
        <v>376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53</v>
      </c>
      <c r="F114" s="43">
        <v>30</v>
      </c>
      <c r="G114" s="43">
        <v>2</v>
      </c>
      <c r="H114" s="43"/>
      <c r="I114" s="43">
        <v>14</v>
      </c>
      <c r="J114" s="43">
        <v>52</v>
      </c>
      <c r="K114" s="44">
        <v>1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>
        <v>20</v>
      </c>
      <c r="G115" s="43">
        <v>1</v>
      </c>
      <c r="H115" s="43"/>
      <c r="I115" s="43">
        <v>7</v>
      </c>
      <c r="J115" s="43">
        <v>52</v>
      </c>
      <c r="K115" s="44">
        <v>2</v>
      </c>
      <c r="L115" s="43"/>
    </row>
    <row r="116" spans="1:12" ht="15" x14ac:dyDescent="0.25">
      <c r="A116" s="23"/>
      <c r="B116" s="15"/>
      <c r="C116" s="11"/>
      <c r="D116" s="6" t="s">
        <v>24</v>
      </c>
      <c r="E116" s="42" t="s">
        <v>45</v>
      </c>
      <c r="F116" s="43">
        <v>100</v>
      </c>
      <c r="G116" s="43">
        <v>0.4</v>
      </c>
      <c r="H116" s="43">
        <v>0.3</v>
      </c>
      <c r="I116" s="43">
        <v>10</v>
      </c>
      <c r="J116" s="43">
        <v>41</v>
      </c>
      <c r="K116" s="44">
        <v>368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40.799999999999997</v>
      </c>
      <c r="H118" s="19">
        <f t="shared" si="56"/>
        <v>45.599999999999994</v>
      </c>
      <c r="I118" s="19">
        <f t="shared" si="56"/>
        <v>69</v>
      </c>
      <c r="J118" s="19">
        <f t="shared" si="56"/>
        <v>740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1420</v>
      </c>
      <c r="G119" s="32">
        <f t="shared" ref="G119" si="58">G108+G118</f>
        <v>64.199999999999989</v>
      </c>
      <c r="H119" s="32">
        <f t="shared" ref="H119" si="59">H108+H118</f>
        <v>69.899999999999991</v>
      </c>
      <c r="I119" s="32">
        <f t="shared" ref="I119" si="60">I108+I118</f>
        <v>173</v>
      </c>
      <c r="J119" s="32">
        <f t="shared" ref="J119:L119" si="61">J108+J118</f>
        <v>1397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2" t="s">
        <v>56</v>
      </c>
      <c r="F120" s="43">
        <v>150</v>
      </c>
      <c r="G120" s="43">
        <v>8</v>
      </c>
      <c r="H120" s="43">
        <v>8</v>
      </c>
      <c r="I120" s="43">
        <v>34</v>
      </c>
      <c r="J120" s="43">
        <v>166</v>
      </c>
      <c r="K120" s="44">
        <v>168</v>
      </c>
      <c r="L120" s="40"/>
    </row>
    <row r="121" spans="1:12" ht="15" x14ac:dyDescent="0.25">
      <c r="A121" s="14"/>
      <c r="B121" s="15"/>
      <c r="C121" s="11"/>
      <c r="D121" s="6"/>
      <c r="E121" s="42" t="s">
        <v>79</v>
      </c>
      <c r="F121" s="43">
        <v>90</v>
      </c>
      <c r="G121" s="43">
        <v>6</v>
      </c>
      <c r="H121" s="43">
        <v>6</v>
      </c>
      <c r="I121" s="43">
        <v>5</v>
      </c>
      <c r="J121" s="43">
        <v>158</v>
      </c>
      <c r="K121" s="44">
        <v>7061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0.4</v>
      </c>
      <c r="H122" s="43">
        <v>0.3</v>
      </c>
      <c r="I122" s="43">
        <v>10</v>
      </c>
      <c r="J122" s="43">
        <v>82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53</v>
      </c>
      <c r="F123" s="43">
        <v>30</v>
      </c>
      <c r="G123" s="43">
        <v>2</v>
      </c>
      <c r="H123" s="43"/>
      <c r="I123" s="43">
        <v>14</v>
      </c>
      <c r="J123" s="43">
        <v>52</v>
      </c>
      <c r="K123" s="44">
        <v>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80</v>
      </c>
      <c r="F124" s="43">
        <v>60</v>
      </c>
      <c r="G124" s="43">
        <v>1</v>
      </c>
      <c r="H124" s="43"/>
      <c r="I124" s="43">
        <v>2</v>
      </c>
      <c r="J124" s="43">
        <v>14</v>
      </c>
      <c r="K124" s="44">
        <v>1038</v>
      </c>
      <c r="L124" s="43"/>
    </row>
    <row r="125" spans="1:12" ht="15" x14ac:dyDescent="0.25">
      <c r="A125" s="14"/>
      <c r="B125" s="15"/>
      <c r="C125" s="11"/>
      <c r="D125" s="50" t="s">
        <v>32</v>
      </c>
      <c r="E125" s="42" t="s">
        <v>54</v>
      </c>
      <c r="F125" s="43">
        <v>20</v>
      </c>
      <c r="G125" s="43">
        <v>1</v>
      </c>
      <c r="H125" s="43"/>
      <c r="I125" s="43">
        <v>7</v>
      </c>
      <c r="J125" s="43">
        <v>52</v>
      </c>
      <c r="K125" s="44">
        <v>2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18.399999999999999</v>
      </c>
      <c r="H127" s="19">
        <f t="shared" si="62"/>
        <v>14.3</v>
      </c>
      <c r="I127" s="19">
        <f t="shared" si="62"/>
        <v>72</v>
      </c>
      <c r="J127" s="19">
        <f t="shared" si="62"/>
        <v>524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48</v>
      </c>
      <c r="F128" s="43">
        <v>60</v>
      </c>
      <c r="G128" s="43">
        <v>1</v>
      </c>
      <c r="H128" s="43">
        <v>5</v>
      </c>
      <c r="I128" s="43">
        <v>5</v>
      </c>
      <c r="J128" s="43">
        <v>52</v>
      </c>
      <c r="K128" s="44">
        <v>20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81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>
        <v>39.1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82</v>
      </c>
      <c r="F130" s="43">
        <v>90</v>
      </c>
      <c r="G130" s="43">
        <v>6</v>
      </c>
      <c r="H130" s="43">
        <v>6</v>
      </c>
      <c r="I130" s="43">
        <v>5</v>
      </c>
      <c r="J130" s="43">
        <v>158</v>
      </c>
      <c r="K130" s="44">
        <v>282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83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0.4</v>
      </c>
      <c r="H132" s="43">
        <v>0.3</v>
      </c>
      <c r="I132" s="43">
        <v>12</v>
      </c>
      <c r="J132" s="43">
        <v>35</v>
      </c>
      <c r="K132" s="44">
        <v>372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53</v>
      </c>
      <c r="F133" s="43">
        <v>30</v>
      </c>
      <c r="G133" s="43">
        <v>2</v>
      </c>
      <c r="H133" s="43"/>
      <c r="I133" s="43">
        <v>14</v>
      </c>
      <c r="J133" s="43">
        <v>52</v>
      </c>
      <c r="K133" s="44">
        <v>1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>
        <v>20</v>
      </c>
      <c r="G134" s="43">
        <v>1</v>
      </c>
      <c r="H134" s="43"/>
      <c r="I134" s="43">
        <v>7</v>
      </c>
      <c r="J134" s="43">
        <v>52</v>
      </c>
      <c r="K134" s="44">
        <v>2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18.399999999999999</v>
      </c>
      <c r="H137" s="19">
        <f t="shared" si="64"/>
        <v>20.3</v>
      </c>
      <c r="I137" s="19">
        <f t="shared" si="64"/>
        <v>73</v>
      </c>
      <c r="J137" s="19">
        <f t="shared" si="64"/>
        <v>696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1350</v>
      </c>
      <c r="G138" s="32">
        <f t="shared" ref="G138" si="66">G127+G137</f>
        <v>36.799999999999997</v>
      </c>
      <c r="H138" s="32">
        <f t="shared" ref="H138" si="67">H127+H137</f>
        <v>34.6</v>
      </c>
      <c r="I138" s="32">
        <f t="shared" ref="I138" si="68">I127+I137</f>
        <v>145</v>
      </c>
      <c r="J138" s="32">
        <f t="shared" ref="J138:L138" si="69">J127+J137</f>
        <v>1220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180</v>
      </c>
      <c r="G139" s="40">
        <v>15</v>
      </c>
      <c r="H139" s="40">
        <v>21</v>
      </c>
      <c r="I139" s="40">
        <v>30</v>
      </c>
      <c r="J139" s="40">
        <v>214</v>
      </c>
      <c r="K139" s="41">
        <v>304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/>
      <c r="H141" s="43"/>
      <c r="I141" s="43">
        <v>10</v>
      </c>
      <c r="J141" s="43">
        <v>43</v>
      </c>
      <c r="K141" s="44">
        <v>391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53</v>
      </c>
      <c r="F142" s="43">
        <v>30</v>
      </c>
      <c r="G142" s="43">
        <v>2</v>
      </c>
      <c r="H142" s="43"/>
      <c r="I142" s="43">
        <v>14</v>
      </c>
      <c r="J142" s="43">
        <v>52</v>
      </c>
      <c r="K142" s="44">
        <v>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62</v>
      </c>
      <c r="F143" s="43">
        <v>100</v>
      </c>
      <c r="G143" s="43">
        <v>0.4</v>
      </c>
      <c r="H143" s="43">
        <v>0.3</v>
      </c>
      <c r="I143" s="43">
        <v>10</v>
      </c>
      <c r="J143" s="43">
        <v>41</v>
      </c>
      <c r="K143" s="44">
        <v>368</v>
      </c>
      <c r="L143" s="43"/>
    </row>
    <row r="144" spans="1:12" ht="15" x14ac:dyDescent="0.25">
      <c r="A144" s="23"/>
      <c r="B144" s="15"/>
      <c r="C144" s="11"/>
      <c r="D144" s="50" t="s">
        <v>32</v>
      </c>
      <c r="E144" s="42" t="s">
        <v>54</v>
      </c>
      <c r="F144" s="43">
        <v>20</v>
      </c>
      <c r="G144" s="43">
        <v>1</v>
      </c>
      <c r="H144" s="43"/>
      <c r="I144" s="43">
        <v>7</v>
      </c>
      <c r="J144" s="43">
        <v>52</v>
      </c>
      <c r="K144" s="44">
        <v>2</v>
      </c>
      <c r="L144" s="43"/>
    </row>
    <row r="145" spans="1:12" ht="15" x14ac:dyDescent="0.25">
      <c r="A145" s="23"/>
      <c r="B145" s="15"/>
      <c r="C145" s="11"/>
      <c r="D145" s="6"/>
      <c r="E145" s="42" t="s">
        <v>48</v>
      </c>
      <c r="F145" s="43">
        <v>60</v>
      </c>
      <c r="G145" s="43">
        <v>1</v>
      </c>
      <c r="H145" s="43">
        <v>5</v>
      </c>
      <c r="I145" s="43">
        <v>5</v>
      </c>
      <c r="J145" s="43">
        <v>52</v>
      </c>
      <c r="K145" s="44">
        <v>20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19.399999999999999</v>
      </c>
      <c r="H146" s="19">
        <f t="shared" si="70"/>
        <v>26.3</v>
      </c>
      <c r="I146" s="19">
        <f t="shared" si="70"/>
        <v>76</v>
      </c>
      <c r="J146" s="19">
        <f t="shared" si="70"/>
        <v>454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86</v>
      </c>
      <c r="F147" s="43">
        <v>60</v>
      </c>
      <c r="G147" s="43">
        <v>0.1</v>
      </c>
      <c r="H147" s="43">
        <v>0.1</v>
      </c>
      <c r="I147" s="43">
        <v>1</v>
      </c>
      <c r="J147" s="43">
        <v>8</v>
      </c>
      <c r="K147" s="44">
        <v>1037</v>
      </c>
      <c r="L147" s="43"/>
    </row>
    <row r="148" spans="1:12" ht="15.75" thickBot="1" x14ac:dyDescent="0.3">
      <c r="A148" s="23"/>
      <c r="B148" s="15"/>
      <c r="C148" s="11"/>
      <c r="D148" s="7" t="s">
        <v>27</v>
      </c>
      <c r="E148" s="42" t="s">
        <v>85</v>
      </c>
      <c r="F148" s="43">
        <v>250</v>
      </c>
      <c r="G148" s="43">
        <v>5</v>
      </c>
      <c r="H148" s="43">
        <v>9</v>
      </c>
      <c r="I148" s="43">
        <v>6</v>
      </c>
      <c r="J148" s="43">
        <v>181</v>
      </c>
      <c r="K148" s="44">
        <v>187</v>
      </c>
      <c r="L148" s="43"/>
    </row>
    <row r="149" spans="1:12" ht="15" x14ac:dyDescent="0.25">
      <c r="A149" s="23"/>
      <c r="B149" s="15"/>
      <c r="C149" s="11"/>
      <c r="D149" s="7" t="s">
        <v>28</v>
      </c>
      <c r="E149" s="39" t="s">
        <v>84</v>
      </c>
      <c r="F149" s="40">
        <v>180</v>
      </c>
      <c r="G149" s="40">
        <v>15</v>
      </c>
      <c r="H149" s="40">
        <v>21</v>
      </c>
      <c r="I149" s="40">
        <v>30</v>
      </c>
      <c r="J149" s="40">
        <v>214</v>
      </c>
      <c r="K149" s="41">
        <v>304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0.4</v>
      </c>
      <c r="H151" s="43">
        <v>0.3</v>
      </c>
      <c r="I151" s="43">
        <v>10</v>
      </c>
      <c r="J151" s="43">
        <v>82</v>
      </c>
      <c r="K151" s="44">
        <v>376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53</v>
      </c>
      <c r="F152" s="43">
        <v>30</v>
      </c>
      <c r="G152" s="43">
        <v>2</v>
      </c>
      <c r="H152" s="43"/>
      <c r="I152" s="43">
        <v>14</v>
      </c>
      <c r="J152" s="43">
        <v>52</v>
      </c>
      <c r="K152" s="44">
        <v>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>
        <v>20</v>
      </c>
      <c r="G153" s="43">
        <v>1</v>
      </c>
      <c r="H153" s="43"/>
      <c r="I153" s="43">
        <v>7</v>
      </c>
      <c r="J153" s="43">
        <v>52</v>
      </c>
      <c r="K153" s="44">
        <v>2</v>
      </c>
      <c r="L153" s="43"/>
    </row>
    <row r="154" spans="1:12" ht="15" x14ac:dyDescent="0.25">
      <c r="A154" s="23"/>
      <c r="B154" s="15"/>
      <c r="C154" s="11"/>
      <c r="D154" s="6" t="s">
        <v>24</v>
      </c>
      <c r="E154" s="42" t="s">
        <v>62</v>
      </c>
      <c r="F154" s="43">
        <v>100</v>
      </c>
      <c r="G154" s="43">
        <v>0.4</v>
      </c>
      <c r="H154" s="43">
        <v>0.3</v>
      </c>
      <c r="I154" s="43">
        <v>10</v>
      </c>
      <c r="J154" s="43">
        <v>41</v>
      </c>
      <c r="K154" s="44">
        <v>368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23.9</v>
      </c>
      <c r="H156" s="19">
        <f t="shared" si="72"/>
        <v>30.700000000000003</v>
      </c>
      <c r="I156" s="19">
        <f t="shared" si="72"/>
        <v>78</v>
      </c>
      <c r="J156" s="19">
        <f t="shared" si="72"/>
        <v>630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1430</v>
      </c>
      <c r="G157" s="32">
        <f t="shared" ref="G157" si="74">G146+G156</f>
        <v>43.3</v>
      </c>
      <c r="H157" s="32">
        <f t="shared" ref="H157" si="75">H146+H156</f>
        <v>57</v>
      </c>
      <c r="I157" s="32">
        <f t="shared" ref="I157" si="76">I146+I156</f>
        <v>154</v>
      </c>
      <c r="J157" s="32">
        <f t="shared" ref="J157:L157" si="77">J146+J156</f>
        <v>1084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200</v>
      </c>
      <c r="G158" s="40">
        <v>6</v>
      </c>
      <c r="H158" s="40">
        <v>8</v>
      </c>
      <c r="I158" s="40">
        <v>32</v>
      </c>
      <c r="J158" s="40">
        <v>230</v>
      </c>
      <c r="K158" s="41">
        <v>177</v>
      </c>
      <c r="L158" s="40"/>
    </row>
    <row r="159" spans="1:12" ht="15" x14ac:dyDescent="0.25">
      <c r="A159" s="23"/>
      <c r="B159" s="15"/>
      <c r="C159" s="11"/>
      <c r="D159" s="6"/>
      <c r="E159" s="42" t="s">
        <v>89</v>
      </c>
      <c r="F159" s="43">
        <v>40</v>
      </c>
      <c r="G159" s="43">
        <v>4</v>
      </c>
      <c r="H159" s="43">
        <v>4</v>
      </c>
      <c r="I159" s="43"/>
      <c r="J159" s="43">
        <v>71</v>
      </c>
      <c r="K159" s="44">
        <v>15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88</v>
      </c>
      <c r="F160" s="43">
        <v>200</v>
      </c>
      <c r="G160" s="43">
        <v>10</v>
      </c>
      <c r="H160" s="43">
        <v>10</v>
      </c>
      <c r="I160" s="43">
        <v>32</v>
      </c>
      <c r="J160" s="43">
        <v>160</v>
      </c>
      <c r="K160" s="44">
        <v>10020.02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53</v>
      </c>
      <c r="F161" s="43">
        <v>30</v>
      </c>
      <c r="G161" s="43">
        <v>2</v>
      </c>
      <c r="H161" s="43"/>
      <c r="I161" s="43">
        <v>14</v>
      </c>
      <c r="J161" s="43">
        <v>52</v>
      </c>
      <c r="K161" s="44">
        <v>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0.4</v>
      </c>
      <c r="H162" s="43">
        <v>0.3</v>
      </c>
      <c r="I162" s="43">
        <v>10</v>
      </c>
      <c r="J162" s="43">
        <v>41</v>
      </c>
      <c r="K162" s="44">
        <v>368</v>
      </c>
      <c r="L162" s="43"/>
    </row>
    <row r="163" spans="1:12" ht="15" x14ac:dyDescent="0.25">
      <c r="A163" s="23"/>
      <c r="B163" s="15"/>
      <c r="C163" s="11"/>
      <c r="D163" s="6"/>
      <c r="E163" s="42" t="s">
        <v>90</v>
      </c>
      <c r="F163" s="43">
        <v>40</v>
      </c>
      <c r="G163" s="43">
        <v>5</v>
      </c>
      <c r="H163" s="43">
        <v>5</v>
      </c>
      <c r="I163" s="43"/>
      <c r="J163" s="43">
        <v>63</v>
      </c>
      <c r="K163" s="44">
        <v>213</v>
      </c>
      <c r="L163" s="43"/>
    </row>
    <row r="164" spans="1:12" ht="15" x14ac:dyDescent="0.25">
      <c r="A164" s="23"/>
      <c r="B164" s="15"/>
      <c r="C164" s="11"/>
      <c r="D164" s="50" t="s">
        <v>32</v>
      </c>
      <c r="E164" s="42" t="s">
        <v>54</v>
      </c>
      <c r="F164" s="43">
        <v>20</v>
      </c>
      <c r="G164" s="43">
        <v>1</v>
      </c>
      <c r="H164" s="43"/>
      <c r="I164" s="43">
        <v>7</v>
      </c>
      <c r="J164" s="43">
        <v>52</v>
      </c>
      <c r="K164" s="44">
        <v>2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28.4</v>
      </c>
      <c r="H165" s="19">
        <f t="shared" si="78"/>
        <v>27.3</v>
      </c>
      <c r="I165" s="19">
        <f t="shared" si="78"/>
        <v>95</v>
      </c>
      <c r="J165" s="19">
        <f t="shared" si="78"/>
        <v>669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68</v>
      </c>
      <c r="F167" s="43">
        <v>250</v>
      </c>
      <c r="G167" s="43">
        <v>8</v>
      </c>
      <c r="H167" s="43">
        <v>2</v>
      </c>
      <c r="I167" s="43">
        <v>23</v>
      </c>
      <c r="J167" s="43">
        <v>140</v>
      </c>
      <c r="K167" s="44">
        <v>214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73</v>
      </c>
      <c r="F168" s="43">
        <v>90</v>
      </c>
      <c r="G168" s="43">
        <v>12</v>
      </c>
      <c r="H168" s="43">
        <v>9</v>
      </c>
      <c r="I168" s="43">
        <v>7</v>
      </c>
      <c r="J168" s="43">
        <v>162</v>
      </c>
      <c r="K168" s="44">
        <v>277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56</v>
      </c>
      <c r="F169" s="43">
        <v>150</v>
      </c>
      <c r="G169" s="43">
        <v>8</v>
      </c>
      <c r="H169" s="43">
        <v>8</v>
      </c>
      <c r="I169" s="43">
        <v>34</v>
      </c>
      <c r="J169" s="43">
        <v>166</v>
      </c>
      <c r="K169" s="44">
        <v>168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0.4</v>
      </c>
      <c r="H170" s="43">
        <v>0.3</v>
      </c>
      <c r="I170" s="43">
        <v>10</v>
      </c>
      <c r="J170" s="43">
        <v>82</v>
      </c>
      <c r="K170" s="44">
        <v>376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53</v>
      </c>
      <c r="F171" s="43">
        <v>30</v>
      </c>
      <c r="G171" s="43">
        <v>2</v>
      </c>
      <c r="H171" s="43"/>
      <c r="I171" s="43">
        <v>14</v>
      </c>
      <c r="J171" s="43">
        <v>52</v>
      </c>
      <c r="K171" s="44">
        <v>1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54</v>
      </c>
      <c r="F172" s="43">
        <v>20</v>
      </c>
      <c r="G172" s="43">
        <v>1</v>
      </c>
      <c r="H172" s="43"/>
      <c r="I172" s="43">
        <v>7</v>
      </c>
      <c r="J172" s="43">
        <v>52</v>
      </c>
      <c r="K172" s="44">
        <v>2</v>
      </c>
      <c r="L172" s="43"/>
    </row>
    <row r="173" spans="1:12" ht="15" x14ac:dyDescent="0.25">
      <c r="A173" s="23"/>
      <c r="B173" s="15"/>
      <c r="C173" s="11"/>
      <c r="D173" s="6" t="s">
        <v>24</v>
      </c>
      <c r="E173" s="42" t="s">
        <v>45</v>
      </c>
      <c r="F173" s="43">
        <v>100</v>
      </c>
      <c r="G173" s="43">
        <v>0.4</v>
      </c>
      <c r="H173" s="43">
        <v>0.3</v>
      </c>
      <c r="I173" s="43">
        <v>10</v>
      </c>
      <c r="J173" s="43">
        <v>41</v>
      </c>
      <c r="K173" s="44">
        <v>368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31.799999999999997</v>
      </c>
      <c r="H175" s="19">
        <f t="shared" si="80"/>
        <v>19.600000000000001</v>
      </c>
      <c r="I175" s="19">
        <f t="shared" si="80"/>
        <v>105</v>
      </c>
      <c r="J175" s="19">
        <f t="shared" si="80"/>
        <v>695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1470</v>
      </c>
      <c r="G176" s="32">
        <f t="shared" ref="G176" si="82">G165+G175</f>
        <v>60.199999999999996</v>
      </c>
      <c r="H176" s="32">
        <f t="shared" ref="H176" si="83">H165+H175</f>
        <v>46.900000000000006</v>
      </c>
      <c r="I176" s="32">
        <f t="shared" ref="I176" si="84">I165+I175</f>
        <v>200</v>
      </c>
      <c r="J176" s="32">
        <f t="shared" ref="J176:L176" si="85">J165+J175</f>
        <v>1364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70</v>
      </c>
      <c r="F177" s="43">
        <v>150</v>
      </c>
      <c r="G177" s="43">
        <v>5</v>
      </c>
      <c r="H177" s="43">
        <v>9</v>
      </c>
      <c r="I177" s="43">
        <v>30</v>
      </c>
      <c r="J177" s="43">
        <v>190</v>
      </c>
      <c r="K177" s="44">
        <v>204</v>
      </c>
      <c r="L177" s="40"/>
    </row>
    <row r="178" spans="1:12" ht="15" x14ac:dyDescent="0.25">
      <c r="A178" s="23"/>
      <c r="B178" s="15"/>
      <c r="C178" s="11"/>
      <c r="D178" s="6"/>
      <c r="E178" s="42" t="s">
        <v>73</v>
      </c>
      <c r="F178" s="43">
        <v>90</v>
      </c>
      <c r="G178" s="43">
        <v>12</v>
      </c>
      <c r="H178" s="43">
        <v>9</v>
      </c>
      <c r="I178" s="43">
        <v>7</v>
      </c>
      <c r="J178" s="43">
        <v>162</v>
      </c>
      <c r="K178" s="44">
        <v>277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0.4</v>
      </c>
      <c r="H179" s="43">
        <v>0.3</v>
      </c>
      <c r="I179" s="43">
        <v>12</v>
      </c>
      <c r="J179" s="43">
        <v>35</v>
      </c>
      <c r="K179" s="44">
        <v>372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53</v>
      </c>
      <c r="F180" s="43">
        <v>30</v>
      </c>
      <c r="G180" s="43">
        <v>2</v>
      </c>
      <c r="H180" s="43"/>
      <c r="I180" s="43">
        <v>14</v>
      </c>
      <c r="J180" s="43">
        <v>52</v>
      </c>
      <c r="K180" s="44">
        <v>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32</v>
      </c>
      <c r="E182" s="42" t="s">
        <v>54</v>
      </c>
      <c r="F182" s="43">
        <v>20</v>
      </c>
      <c r="G182" s="43">
        <v>1</v>
      </c>
      <c r="H182" s="43"/>
      <c r="I182" s="43">
        <v>7</v>
      </c>
      <c r="J182" s="43">
        <v>52</v>
      </c>
      <c r="K182" s="44">
        <v>2</v>
      </c>
      <c r="L182" s="43"/>
    </row>
    <row r="183" spans="1:12" ht="15" x14ac:dyDescent="0.25">
      <c r="A183" s="23"/>
      <c r="B183" s="15"/>
      <c r="C183" s="11"/>
      <c r="D183" s="6"/>
      <c r="E183" s="42" t="s">
        <v>91</v>
      </c>
      <c r="F183" s="43">
        <v>40</v>
      </c>
      <c r="G183" s="43">
        <v>8</v>
      </c>
      <c r="H183" s="43">
        <v>5</v>
      </c>
      <c r="I183" s="43">
        <v>26</v>
      </c>
      <c r="J183" s="43">
        <v>201</v>
      </c>
      <c r="K183" s="44">
        <v>0.03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28.4</v>
      </c>
      <c r="H184" s="19">
        <f t="shared" si="86"/>
        <v>23.3</v>
      </c>
      <c r="I184" s="19">
        <f t="shared" si="86"/>
        <v>96</v>
      </c>
      <c r="J184" s="19">
        <f t="shared" si="86"/>
        <v>692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94</v>
      </c>
      <c r="F185" s="43">
        <v>60</v>
      </c>
      <c r="G185" s="43">
        <v>3</v>
      </c>
      <c r="H185" s="43">
        <v>4</v>
      </c>
      <c r="I185" s="43">
        <v>6</v>
      </c>
      <c r="J185" s="43">
        <v>56</v>
      </c>
      <c r="K185" s="44">
        <v>33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92</v>
      </c>
      <c r="F186" s="43">
        <v>250</v>
      </c>
      <c r="G186" s="43">
        <v>2</v>
      </c>
      <c r="H186" s="43">
        <v>5</v>
      </c>
      <c r="I186" s="43">
        <v>10</v>
      </c>
      <c r="J186" s="43">
        <v>121</v>
      </c>
      <c r="K186" s="44">
        <v>73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>
        <v>90</v>
      </c>
      <c r="G187" s="43">
        <v>12</v>
      </c>
      <c r="H187" s="43">
        <v>7</v>
      </c>
      <c r="I187" s="43">
        <v>11</v>
      </c>
      <c r="J187" s="43">
        <v>280</v>
      </c>
      <c r="K187" s="44">
        <v>279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51</v>
      </c>
      <c r="F188" s="43">
        <v>150</v>
      </c>
      <c r="G188" s="43">
        <v>5</v>
      </c>
      <c r="H188" s="43">
        <v>13</v>
      </c>
      <c r="I188" s="43">
        <v>36</v>
      </c>
      <c r="J188" s="43">
        <v>182</v>
      </c>
      <c r="K188" s="44">
        <v>321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1</v>
      </c>
      <c r="H189" s="43">
        <v>0.2</v>
      </c>
      <c r="I189" s="43">
        <v>25</v>
      </c>
      <c r="J189" s="43">
        <v>110</v>
      </c>
      <c r="K189" s="44">
        <v>399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53</v>
      </c>
      <c r="F190" s="43">
        <v>30</v>
      </c>
      <c r="G190" s="43">
        <v>2</v>
      </c>
      <c r="H190" s="43"/>
      <c r="I190" s="43">
        <v>14</v>
      </c>
      <c r="J190" s="43">
        <v>52</v>
      </c>
      <c r="K190" s="44">
        <v>1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54</v>
      </c>
      <c r="F191" s="43">
        <v>20</v>
      </c>
      <c r="G191" s="43">
        <v>1</v>
      </c>
      <c r="H191" s="43"/>
      <c r="I191" s="43">
        <v>7</v>
      </c>
      <c r="J191" s="43">
        <v>52</v>
      </c>
      <c r="K191" s="44">
        <v>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26</v>
      </c>
      <c r="H194" s="19">
        <f t="shared" si="88"/>
        <v>29.2</v>
      </c>
      <c r="I194" s="19">
        <f t="shared" si="88"/>
        <v>109</v>
      </c>
      <c r="J194" s="19">
        <f t="shared" si="88"/>
        <v>853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1330</v>
      </c>
      <c r="G195" s="32">
        <f t="shared" ref="G195" si="90">G184+G194</f>
        <v>54.4</v>
      </c>
      <c r="H195" s="32">
        <f t="shared" ref="H195" si="91">H184+H194</f>
        <v>52.5</v>
      </c>
      <c r="I195" s="32">
        <f t="shared" ref="I195" si="92">I184+I194</f>
        <v>205</v>
      </c>
      <c r="J195" s="32">
        <f t="shared" ref="J195:L195" si="93">J184+J194</f>
        <v>1545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49.79</v>
      </c>
      <c r="H196" s="34">
        <f t="shared" si="94"/>
        <v>50.11</v>
      </c>
      <c r="I196" s="34">
        <f t="shared" si="94"/>
        <v>173.6</v>
      </c>
      <c r="J196" s="34">
        <f t="shared" si="94"/>
        <v>1363.9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2024-12-23T07:54:49Z</dcterms:modified>
</cp:coreProperties>
</file>